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40" windowWidth="12096" windowHeight="9012" activeTab="0"/>
  </bookViews>
  <sheets>
    <sheet name="Цезарь" sheetId="1" r:id="rId1"/>
  </sheets>
  <definedNames>
    <definedName name="_xlnm.Print_Area" localSheetId="0">'Цезарь'!$A$1:$E$31</definedName>
  </definedNames>
  <calcPr fullCalcOnLoad="1"/>
</workbook>
</file>

<file path=xl/sharedStrings.xml><?xml version="1.0" encoding="utf-8"?>
<sst xmlns="http://schemas.openxmlformats.org/spreadsheetml/2006/main" count="51" uniqueCount="50">
  <si>
    <t>21.01</t>
  </si>
  <si>
    <t>21.04</t>
  </si>
  <si>
    <t>21.05</t>
  </si>
  <si>
    <t>21.06</t>
  </si>
  <si>
    <t>21.11</t>
  </si>
  <si>
    <t>21.12</t>
  </si>
  <si>
    <t>21.13</t>
  </si>
  <si>
    <t>21.07</t>
  </si>
  <si>
    <t>21.08</t>
  </si>
  <si>
    <t>21.03</t>
  </si>
  <si>
    <t>21.08      21.03            21.03</t>
  </si>
  <si>
    <t>21.08      21.04           21.04</t>
  </si>
  <si>
    <t>Переговорные зоны</t>
  </si>
  <si>
    <t xml:space="preserve">Стол переговоров 280х85х75 </t>
  </si>
  <si>
    <t>Стол переговоров 360х85х75</t>
  </si>
  <si>
    <t>Компания "Айна Мебель"</t>
  </si>
  <si>
    <t>Компания "Томск Мебель"</t>
  </si>
  <si>
    <t>Красноярск, ул.Калинина 1Г</t>
  </si>
  <si>
    <t>Все на складе, мебель производства "ВИТРА" (Томск)</t>
  </si>
  <si>
    <r>
      <t xml:space="preserve">Серия "Цезарь": Шкафы и тумбы изготовлены из ЛДСП 16 мм и канта ПВХ  0,4 мм (корпуса), ПВХ 2 мм (двери). Столы, крышки тумб и шкафов изготовлены из ЛДСП 38 мм и канта ПВХ 2 мм. Стекло тонированное 4 мм. Упаковка - гофрокартон. </t>
    </r>
    <r>
      <rPr>
        <b/>
        <sz val="10"/>
        <rFont val="Arial Cyr"/>
        <family val="0"/>
      </rPr>
      <t xml:space="preserve">Использование ударопрочного канта ПВХ позволяет избежать сколов и задиров кромки. Это сохраняет качество и внешний вид мебели на протяжении всего срока эксплуатации. Гарантийный срок эксплуатации - 2 года. </t>
    </r>
  </si>
  <si>
    <r>
      <t>21.01</t>
    </r>
    <r>
      <rPr>
        <sz val="10"/>
        <rFont val="Arial Cyr"/>
        <family val="0"/>
      </rPr>
      <t xml:space="preserve">
21.04
21.05
21.06
21.11  
21.12
21.13</t>
    </r>
  </si>
  <si>
    <t xml:space="preserve">
Стол руководителя
190х90х78
</t>
  </si>
  <si>
    <t xml:space="preserve">
Тумба 3 ящика
с замком
45х47х54
</t>
  </si>
  <si>
    <t xml:space="preserve">
Тумба с дверкой
с замком
93х45х67
</t>
  </si>
  <si>
    <t xml:space="preserve">
Тумба
многофункц.
120х45х91
</t>
  </si>
  <si>
    <t xml:space="preserve">
Стол переговоров
120х90х75
</t>
  </si>
  <si>
    <t xml:space="preserve">
Шкаф для
сувениров
77х38х197
</t>
  </si>
  <si>
    <r>
      <t xml:space="preserve">
Шкаф для
</t>
    </r>
    <r>
      <rPr>
        <sz val="12"/>
        <rFont val="Arial Cyr"/>
        <family val="0"/>
      </rPr>
      <t>документов</t>
    </r>
    <r>
      <rPr>
        <sz val="12"/>
        <rFont val="Arial Cyr"/>
        <family val="2"/>
      </rPr>
      <t xml:space="preserve">
с замком
60х38х197
</t>
    </r>
  </si>
  <si>
    <r>
      <t xml:space="preserve">
Шкаф для
</t>
    </r>
    <r>
      <rPr>
        <sz val="12"/>
        <rFont val="Arial Cyr"/>
        <family val="0"/>
      </rPr>
      <t>одежды</t>
    </r>
    <r>
      <rPr>
        <sz val="12"/>
        <rFont val="Arial Cyr"/>
        <family val="2"/>
      </rPr>
      <t xml:space="preserve">
60х38х197
</t>
    </r>
  </si>
  <si>
    <t xml:space="preserve">
Приставка
120х85х75
                              </t>
  </si>
  <si>
    <t xml:space="preserve">
Приставка
80х85х75
</t>
  </si>
  <si>
    <r>
      <t>21.01</t>
    </r>
    <r>
      <rPr>
        <sz val="10"/>
        <rFont val="Arial Cyr"/>
        <family val="0"/>
      </rPr>
      <t xml:space="preserve">
21.03
21.05
21.11  
21.13</t>
    </r>
  </si>
  <si>
    <r>
      <t xml:space="preserve">
Набор мебели для
руководителя "ЦЕЗАРЬ"
</t>
    </r>
    <r>
      <rPr>
        <sz val="12"/>
        <rFont val="Arial Cyr"/>
        <family val="0"/>
      </rPr>
      <t>(5 предметов)</t>
    </r>
    <r>
      <rPr>
        <b/>
        <sz val="12"/>
        <rFont val="Arial Cyr"/>
        <family val="0"/>
      </rPr>
      <t xml:space="preserve">
</t>
    </r>
  </si>
  <si>
    <r>
      <t xml:space="preserve">
Набор мебели для
руководителя "ЦЕЗАРЬ"
</t>
    </r>
    <r>
      <rPr>
        <sz val="12"/>
        <rFont val="Arial Cyr"/>
        <family val="0"/>
      </rPr>
      <t>(7 предметов)</t>
    </r>
    <r>
      <rPr>
        <b/>
        <sz val="12"/>
        <rFont val="Arial Cyr"/>
        <family val="0"/>
      </rPr>
      <t xml:space="preserve">
</t>
    </r>
  </si>
  <si>
    <r>
      <t>21.01</t>
    </r>
    <r>
      <rPr>
        <sz val="10"/>
        <rFont val="Arial Cyr"/>
        <family val="0"/>
      </rPr>
      <t xml:space="preserve">
21.03
21.05
21.06  
21.07</t>
    </r>
  </si>
  <si>
    <t>Цена с сервисом предполагает доставку, сборку и установку в пределах Красноярска. Гарантия - 8 лет.</t>
  </si>
  <si>
    <t xml:space="preserve">
Цена
с сервисом,
руб.
</t>
  </si>
  <si>
    <t xml:space="preserve">
Внешний
вид
</t>
  </si>
  <si>
    <t xml:space="preserve">
Артикул
изделия
</t>
  </si>
  <si>
    <t>Варианты комплектов</t>
  </si>
  <si>
    <t xml:space="preserve">
Наименование изделия
(Длина,Ширина,Высота, см)
</t>
  </si>
  <si>
    <t>Цена без сервиса предполагает самовывоз со склада в Красноярске. Без сборки и установки мебели.</t>
  </si>
  <si>
    <t xml:space="preserve">
Стол руководителя
166х87х78
</t>
  </si>
  <si>
    <t>21.02</t>
  </si>
  <si>
    <t>Доставка и сборка, система скидок</t>
  </si>
  <si>
    <t>Цвет: "Дуб Венге" (темно-коричневый), кант - "Дуб Венге"</t>
  </si>
  <si>
    <t>www.ainamebel.ru</t>
  </si>
  <si>
    <t>Серия офисной мебели "ЦЕЗАРЬ"</t>
  </si>
  <si>
    <t xml:space="preserve">
Цена
без сервиса,
руб.
</t>
  </si>
  <si>
    <t>Тел. для заказа счета (391) 212-72-60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</si>
</sst>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 руб.&quot;"/>
    <numFmt numFmtId="166" formatCode="0.00&quot; руб.&quot;"/>
    <numFmt numFmtId="167" formatCode="0.0"/>
    <numFmt numFmtId="168" formatCode="0.0;[Red]0.0"/>
    <numFmt numFmtId="169" formatCode="#,##0.0;[Red]#,##0.0"/>
    <numFmt numFmtId="170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u val="single"/>
      <sz val="9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5"/>
      <name val="Arial Cyr"/>
      <family val="0"/>
    </font>
    <font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2"/>
      <color indexed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8"/>
      <name val="Impact"/>
      <family val="0"/>
    </font>
    <font>
      <b/>
      <sz val="36"/>
      <color indexed="8"/>
      <name val="Impact"/>
      <family val="0"/>
    </font>
    <font>
      <b/>
      <i/>
      <sz val="12"/>
      <color indexed="8"/>
      <name val="Courier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4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7" fillId="0" borderId="0" xfId="42" applyFont="1" applyBorder="1" applyAlignment="1" applyProtection="1">
      <alignment horizontal="right"/>
      <protection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914400</xdr:colOff>
      <xdr:row>5</xdr:row>
      <xdr:rowOff>66675</xdr:rowOff>
    </xdr:to>
    <xdr:sp>
      <xdr:nvSpPr>
        <xdr:cNvPr id="1" name="Text Box 125"/>
        <xdr:cNvSpPr txBox="1">
          <a:spLocks noChangeArrowheads="1"/>
        </xdr:cNvSpPr>
      </xdr:nvSpPr>
      <xdr:spPr>
        <a:xfrm>
          <a:off x="104775" y="38100"/>
          <a:ext cx="40005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Impact"/>
              <a:ea typeface="Impact"/>
              <a:cs typeface="Impact"/>
            </a:rPr>
            <a:t>Офисная Мебель </a:t>
          </a:r>
          <a:r>
            <a:rPr lang="en-US" cap="none" sz="3600" b="1" i="0" u="none" baseline="0">
              <a:solidFill>
                <a:srgbClr val="000000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3000" b="1" i="0" u="none" baseline="0">
              <a:solidFill>
                <a:srgbClr val="000000"/>
              </a:solidFill>
              <a:latin typeface="Impact"/>
              <a:ea typeface="Impact"/>
              <a:cs typeface="Impact"/>
            </a:rPr>
            <a:t>            
</a:t>
          </a:r>
          <a:r>
            <a:rPr lang="en-US" cap="none" sz="1200" b="1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качественная и недорогая</a:t>
          </a:r>
        </a:p>
      </xdr:txBody>
    </xdr:sp>
    <xdr:clientData/>
  </xdr:twoCellAnchor>
  <xdr:twoCellAnchor editAs="oneCell">
    <xdr:from>
      <xdr:col>2</xdr:col>
      <xdr:colOff>666750</xdr:colOff>
      <xdr:row>9</xdr:row>
      <xdr:rowOff>38100</xdr:rowOff>
    </xdr:from>
    <xdr:to>
      <xdr:col>2</xdr:col>
      <xdr:colOff>2200275</xdr:colOff>
      <xdr:row>9</xdr:row>
      <xdr:rowOff>752475</xdr:rowOff>
    </xdr:to>
    <xdr:pic>
      <xdr:nvPicPr>
        <xdr:cNvPr id="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371725"/>
          <a:ext cx="153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11</xdr:row>
      <xdr:rowOff>85725</xdr:rowOff>
    </xdr:from>
    <xdr:to>
      <xdr:col>2</xdr:col>
      <xdr:colOff>1771650</xdr:colOff>
      <xdr:row>11</xdr:row>
      <xdr:rowOff>628650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401955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12</xdr:row>
      <xdr:rowOff>38100</xdr:rowOff>
    </xdr:from>
    <xdr:to>
      <xdr:col>2</xdr:col>
      <xdr:colOff>1819275</xdr:colOff>
      <xdr:row>12</xdr:row>
      <xdr:rowOff>676275</xdr:rowOff>
    </xdr:to>
    <xdr:pic>
      <xdr:nvPicPr>
        <xdr:cNvPr id="4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4686300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13</xdr:row>
      <xdr:rowOff>38100</xdr:rowOff>
    </xdr:from>
    <xdr:to>
      <xdr:col>2</xdr:col>
      <xdr:colOff>1819275</xdr:colOff>
      <xdr:row>13</xdr:row>
      <xdr:rowOff>666750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54102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1085850</xdr:colOff>
      <xdr:row>14</xdr:row>
      <xdr:rowOff>57150</xdr:rowOff>
    </xdr:from>
    <xdr:to>
      <xdr:col>2</xdr:col>
      <xdr:colOff>1895475</xdr:colOff>
      <xdr:row>14</xdr:row>
      <xdr:rowOff>657225</xdr:rowOff>
    </xdr:to>
    <xdr:pic>
      <xdr:nvPicPr>
        <xdr:cNvPr id="6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0" y="615315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15</xdr:row>
      <xdr:rowOff>28575</xdr:rowOff>
    </xdr:from>
    <xdr:to>
      <xdr:col>2</xdr:col>
      <xdr:colOff>2057400</xdr:colOff>
      <xdr:row>15</xdr:row>
      <xdr:rowOff>685800</xdr:rowOff>
    </xdr:to>
    <xdr:pic>
      <xdr:nvPicPr>
        <xdr:cNvPr id="7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67325" y="683895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16</xdr:row>
      <xdr:rowOff>57150</xdr:rowOff>
    </xdr:from>
    <xdr:to>
      <xdr:col>2</xdr:col>
      <xdr:colOff>2228850</xdr:colOff>
      <xdr:row>16</xdr:row>
      <xdr:rowOff>666750</xdr:rowOff>
    </xdr:to>
    <xdr:pic>
      <xdr:nvPicPr>
        <xdr:cNvPr id="8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67325" y="7591425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17</xdr:row>
      <xdr:rowOff>66675</xdr:rowOff>
    </xdr:from>
    <xdr:to>
      <xdr:col>2</xdr:col>
      <xdr:colOff>1857375</xdr:colOff>
      <xdr:row>17</xdr:row>
      <xdr:rowOff>1200150</xdr:rowOff>
    </xdr:to>
    <xdr:pic>
      <xdr:nvPicPr>
        <xdr:cNvPr id="9" name="Picture 1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43550" y="8324850"/>
          <a:ext cx="466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18</xdr:row>
      <xdr:rowOff>95250</xdr:rowOff>
    </xdr:from>
    <xdr:to>
      <xdr:col>2</xdr:col>
      <xdr:colOff>1714500</xdr:colOff>
      <xdr:row>18</xdr:row>
      <xdr:rowOff>1171575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10200" y="9610725"/>
          <a:ext cx="457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19</xdr:row>
      <xdr:rowOff>57150</xdr:rowOff>
    </xdr:from>
    <xdr:to>
      <xdr:col>2</xdr:col>
      <xdr:colOff>1743075</xdr:colOff>
      <xdr:row>19</xdr:row>
      <xdr:rowOff>1190625</xdr:rowOff>
    </xdr:to>
    <xdr:pic>
      <xdr:nvPicPr>
        <xdr:cNvPr id="11" name="Picture 1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53050" y="10829925"/>
          <a:ext cx="542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21</xdr:row>
      <xdr:rowOff>123825</xdr:rowOff>
    </xdr:from>
    <xdr:to>
      <xdr:col>2</xdr:col>
      <xdr:colOff>2705100</xdr:colOff>
      <xdr:row>21</xdr:row>
      <xdr:rowOff>1400175</xdr:rowOff>
    </xdr:to>
    <xdr:pic>
      <xdr:nvPicPr>
        <xdr:cNvPr id="12" name="Picture 1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38675" y="12353925"/>
          <a:ext cx="2219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22</xdr:row>
      <xdr:rowOff>123825</xdr:rowOff>
    </xdr:from>
    <xdr:to>
      <xdr:col>2</xdr:col>
      <xdr:colOff>2457450</xdr:colOff>
      <xdr:row>22</xdr:row>
      <xdr:rowOff>1447800</xdr:rowOff>
    </xdr:to>
    <xdr:pic>
      <xdr:nvPicPr>
        <xdr:cNvPr id="13" name="Picture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52975" y="13916025"/>
          <a:ext cx="1857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23</xdr:row>
      <xdr:rowOff>104775</xdr:rowOff>
    </xdr:from>
    <xdr:to>
      <xdr:col>2</xdr:col>
      <xdr:colOff>3048000</xdr:colOff>
      <xdr:row>23</xdr:row>
      <xdr:rowOff>819150</xdr:rowOff>
    </xdr:to>
    <xdr:pic>
      <xdr:nvPicPr>
        <xdr:cNvPr id="14" name="Picture 1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43400" y="15459075"/>
          <a:ext cx="2857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25</xdr:row>
      <xdr:rowOff>57150</xdr:rowOff>
    </xdr:from>
    <xdr:to>
      <xdr:col>2</xdr:col>
      <xdr:colOff>2219325</xdr:colOff>
      <xdr:row>25</xdr:row>
      <xdr:rowOff>609600</xdr:rowOff>
    </xdr:to>
    <xdr:pic>
      <xdr:nvPicPr>
        <xdr:cNvPr id="15" name="Picture 1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53000" y="16563975"/>
          <a:ext cx="1419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26</xdr:row>
      <xdr:rowOff>57150</xdr:rowOff>
    </xdr:from>
    <xdr:to>
      <xdr:col>2</xdr:col>
      <xdr:colOff>2495550</xdr:colOff>
      <xdr:row>26</xdr:row>
      <xdr:rowOff>638175</xdr:rowOff>
    </xdr:to>
    <xdr:pic>
      <xdr:nvPicPr>
        <xdr:cNvPr id="16" name="Picture 1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33950" y="1721167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10</xdr:row>
      <xdr:rowOff>57150</xdr:rowOff>
    </xdr:from>
    <xdr:to>
      <xdr:col>2</xdr:col>
      <xdr:colOff>2162175</xdr:colOff>
      <xdr:row>10</xdr:row>
      <xdr:rowOff>733425</xdr:rowOff>
    </xdr:to>
    <xdr:pic>
      <xdr:nvPicPr>
        <xdr:cNvPr id="17" name="Picture 1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3190875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namebe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41.875" style="0" customWidth="1"/>
    <col min="2" max="2" width="12.625" style="0" customWidth="1"/>
    <col min="3" max="3" width="45.625" style="0" customWidth="1"/>
    <col min="4" max="5" width="20.625" style="0" customWidth="1"/>
    <col min="6" max="6" width="20.125" style="0" customWidth="1"/>
  </cols>
  <sheetData>
    <row r="1" spans="4:9" ht="15" customHeight="1">
      <c r="D1" s="20"/>
      <c r="E1" s="21" t="s">
        <v>15</v>
      </c>
      <c r="F1" s="21"/>
      <c r="G1" s="21"/>
      <c r="H1" s="20"/>
      <c r="I1" s="21"/>
    </row>
    <row r="2" spans="4:9" ht="15" customHeight="1">
      <c r="D2" s="20"/>
      <c r="E2" s="21" t="s">
        <v>16</v>
      </c>
      <c r="F2" s="21"/>
      <c r="G2" s="21"/>
      <c r="H2" s="20"/>
      <c r="I2" s="21"/>
    </row>
    <row r="3" spans="4:9" ht="15" customHeight="1">
      <c r="D3" s="20"/>
      <c r="E3" s="21" t="s">
        <v>49</v>
      </c>
      <c r="F3" s="21"/>
      <c r="G3" s="21"/>
      <c r="H3" s="20"/>
      <c r="I3" s="21"/>
    </row>
    <row r="4" spans="2:9" ht="15" customHeight="1">
      <c r="B4" s="14"/>
      <c r="C4" s="14"/>
      <c r="D4" s="20"/>
      <c r="E4" s="51" t="s">
        <v>17</v>
      </c>
      <c r="F4" s="22"/>
      <c r="G4" s="22"/>
      <c r="H4" s="20"/>
      <c r="I4" s="22"/>
    </row>
    <row r="5" spans="2:9" ht="15" customHeight="1">
      <c r="B5" s="14"/>
      <c r="C5" s="14"/>
      <c r="D5" s="20"/>
      <c r="E5" s="52" t="s">
        <v>44</v>
      </c>
      <c r="F5" s="23"/>
      <c r="G5" s="23"/>
      <c r="H5" s="20"/>
      <c r="I5" s="23"/>
    </row>
    <row r="6" spans="2:9" ht="15" customHeight="1">
      <c r="B6" s="14"/>
      <c r="C6" s="14"/>
      <c r="D6" s="2"/>
      <c r="E6" s="52" t="s">
        <v>18</v>
      </c>
      <c r="F6" s="23"/>
      <c r="G6" s="23"/>
      <c r="H6" s="2"/>
      <c r="I6" s="23"/>
    </row>
    <row r="7" spans="1:9" ht="15" customHeight="1">
      <c r="A7" s="48" t="s">
        <v>47</v>
      </c>
      <c r="B7" s="14"/>
      <c r="C7" s="14"/>
      <c r="D7" s="2"/>
      <c r="E7" s="50" t="s">
        <v>46</v>
      </c>
      <c r="F7" s="23"/>
      <c r="G7" s="23"/>
      <c r="H7" s="2"/>
      <c r="I7" s="23"/>
    </row>
    <row r="8" spans="1:5" ht="15.75" customHeight="1" thickBot="1">
      <c r="A8" s="49" t="s">
        <v>45</v>
      </c>
      <c r="B8" s="18"/>
      <c r="C8" s="18"/>
      <c r="D8" s="18"/>
      <c r="E8" s="19">
        <v>43556</v>
      </c>
    </row>
    <row r="9" spans="1:5" ht="63" customHeight="1" thickBot="1">
      <c r="A9" s="43" t="s">
        <v>40</v>
      </c>
      <c r="B9" s="26" t="s">
        <v>38</v>
      </c>
      <c r="C9" s="26" t="s">
        <v>37</v>
      </c>
      <c r="D9" s="26" t="s">
        <v>48</v>
      </c>
      <c r="E9" s="44" t="s">
        <v>36</v>
      </c>
    </row>
    <row r="10" spans="1:5" ht="63" customHeight="1">
      <c r="A10" s="25" t="s">
        <v>21</v>
      </c>
      <c r="B10" s="16" t="s">
        <v>0</v>
      </c>
      <c r="C10" s="31"/>
      <c r="D10" s="53">
        <f>E10*0.8</f>
        <v>13424</v>
      </c>
      <c r="E10" s="56">
        <v>16780</v>
      </c>
    </row>
    <row r="11" spans="1:5" ht="63" customHeight="1">
      <c r="A11" s="45" t="s">
        <v>42</v>
      </c>
      <c r="B11" s="46" t="s">
        <v>43</v>
      </c>
      <c r="C11" s="47"/>
      <c r="D11" s="54">
        <f aca="true" t="shared" si="0" ref="D11:D20">E11*0.8</f>
        <v>12384</v>
      </c>
      <c r="E11" s="57">
        <v>15480</v>
      </c>
    </row>
    <row r="12" spans="1:5" ht="56.25" customHeight="1">
      <c r="A12" s="24" t="s">
        <v>30</v>
      </c>
      <c r="B12" s="15" t="s">
        <v>9</v>
      </c>
      <c r="C12" s="32"/>
      <c r="D12" s="54">
        <f t="shared" si="0"/>
        <v>6112</v>
      </c>
      <c r="E12" s="58">
        <v>7640</v>
      </c>
    </row>
    <row r="13" spans="1:5" ht="57" customHeight="1">
      <c r="A13" s="24" t="s">
        <v>29</v>
      </c>
      <c r="B13" s="15" t="s">
        <v>1</v>
      </c>
      <c r="C13" s="32"/>
      <c r="D13" s="54">
        <f t="shared" si="0"/>
        <v>6392</v>
      </c>
      <c r="E13" s="58">
        <v>7990</v>
      </c>
    </row>
    <row r="14" spans="1:5" ht="57" customHeight="1">
      <c r="A14" s="24" t="s">
        <v>22</v>
      </c>
      <c r="B14" s="15" t="s">
        <v>2</v>
      </c>
      <c r="C14" s="32"/>
      <c r="D14" s="54">
        <f t="shared" si="0"/>
        <v>4904</v>
      </c>
      <c r="E14" s="58">
        <v>6130</v>
      </c>
    </row>
    <row r="15" spans="1:5" ht="56.25" customHeight="1">
      <c r="A15" s="24" t="s">
        <v>23</v>
      </c>
      <c r="B15" s="15" t="s">
        <v>3</v>
      </c>
      <c r="C15" s="32"/>
      <c r="D15" s="54">
        <f t="shared" si="0"/>
        <v>6256</v>
      </c>
      <c r="E15" s="58">
        <v>7820</v>
      </c>
    </row>
    <row r="16" spans="1:11" ht="57" customHeight="1">
      <c r="A16" s="24" t="s">
        <v>24</v>
      </c>
      <c r="B16" s="15" t="s">
        <v>7</v>
      </c>
      <c r="C16" s="32"/>
      <c r="D16" s="54">
        <f t="shared" si="0"/>
        <v>12064</v>
      </c>
      <c r="E16" s="58">
        <v>15080</v>
      </c>
      <c r="J16" s="8"/>
      <c r="K16" s="5"/>
    </row>
    <row r="17" spans="1:11" ht="57" customHeight="1">
      <c r="A17" s="24" t="s">
        <v>25</v>
      </c>
      <c r="B17" s="15" t="s">
        <v>8</v>
      </c>
      <c r="C17" s="32"/>
      <c r="D17" s="54">
        <f t="shared" si="0"/>
        <v>8672</v>
      </c>
      <c r="E17" s="58">
        <v>10840</v>
      </c>
      <c r="J17" s="8"/>
      <c r="K17" s="5"/>
    </row>
    <row r="18" spans="1:5" ht="99" customHeight="1">
      <c r="A18" s="24" t="s">
        <v>28</v>
      </c>
      <c r="B18" s="15" t="s">
        <v>4</v>
      </c>
      <c r="C18" s="32"/>
      <c r="D18" s="54">
        <f t="shared" si="0"/>
        <v>8504</v>
      </c>
      <c r="E18" s="58">
        <v>10630</v>
      </c>
    </row>
    <row r="19" spans="1:5" ht="99" customHeight="1">
      <c r="A19" s="24" t="s">
        <v>27</v>
      </c>
      <c r="B19" s="15" t="s">
        <v>5</v>
      </c>
      <c r="C19" s="32"/>
      <c r="D19" s="54">
        <f t="shared" si="0"/>
        <v>9856</v>
      </c>
      <c r="E19" s="58">
        <v>12320</v>
      </c>
    </row>
    <row r="20" spans="1:7" ht="99" customHeight="1" thickBot="1">
      <c r="A20" s="33" t="s">
        <v>26</v>
      </c>
      <c r="B20" s="17" t="s">
        <v>6</v>
      </c>
      <c r="C20" s="34"/>
      <c r="D20" s="55">
        <f t="shared" si="0"/>
        <v>17024</v>
      </c>
      <c r="E20" s="59">
        <v>21280</v>
      </c>
      <c r="G20" s="6"/>
    </row>
    <row r="21" spans="1:11" ht="15.75" customHeight="1" thickBot="1">
      <c r="A21" s="64" t="s">
        <v>39</v>
      </c>
      <c r="B21" s="64"/>
      <c r="C21" s="64"/>
      <c r="D21" s="64"/>
      <c r="E21" s="64"/>
      <c r="H21" s="7"/>
      <c r="I21" s="7"/>
      <c r="J21" s="8"/>
      <c r="K21" s="5"/>
    </row>
    <row r="22" spans="1:5" ht="123" customHeight="1">
      <c r="A22" s="35" t="s">
        <v>33</v>
      </c>
      <c r="B22" s="36" t="s">
        <v>20</v>
      </c>
      <c r="C22" s="37"/>
      <c r="D22" s="53">
        <f>E22*0.8</f>
        <v>66360</v>
      </c>
      <c r="E22" s="56">
        <f>E10+SUM(E13:E15)+SUM(E18:E20)</f>
        <v>82950</v>
      </c>
    </row>
    <row r="23" spans="1:5" ht="123" customHeight="1">
      <c r="A23" s="38" t="s">
        <v>32</v>
      </c>
      <c r="B23" s="39" t="s">
        <v>31</v>
      </c>
      <c r="C23" s="40"/>
      <c r="D23" s="54">
        <f>E23*0.8</f>
        <v>49968</v>
      </c>
      <c r="E23" s="58">
        <f>E10+E12+E14+E18+E20</f>
        <v>62460</v>
      </c>
    </row>
    <row r="24" spans="1:11" ht="75" customHeight="1" thickBot="1">
      <c r="A24" s="41" t="s">
        <v>32</v>
      </c>
      <c r="B24" s="42" t="s">
        <v>34</v>
      </c>
      <c r="C24" s="34"/>
      <c r="D24" s="55">
        <f>E24*0.8</f>
        <v>43040</v>
      </c>
      <c r="E24" s="59">
        <f>E10+SUM(E13:E15)+E16</f>
        <v>53800</v>
      </c>
      <c r="H24" s="7"/>
      <c r="I24" s="7"/>
      <c r="J24" s="8"/>
      <c r="K24" s="5"/>
    </row>
    <row r="25" spans="1:11" ht="15.75" customHeight="1" thickBot="1">
      <c r="A25" s="62" t="s">
        <v>12</v>
      </c>
      <c r="B25" s="62"/>
      <c r="C25" s="62"/>
      <c r="D25" s="63"/>
      <c r="E25" s="63"/>
      <c r="J25" s="8"/>
      <c r="K25" s="5"/>
    </row>
    <row r="26" spans="1:11" ht="51" customHeight="1">
      <c r="A26" s="27" t="s">
        <v>13</v>
      </c>
      <c r="B26" s="16" t="s">
        <v>10</v>
      </c>
      <c r="C26" s="29"/>
      <c r="D26" s="53">
        <f>E26*0.8</f>
        <v>20896</v>
      </c>
      <c r="E26" s="60">
        <f>E17+E12*2</f>
        <v>26120</v>
      </c>
      <c r="J26" s="8"/>
      <c r="K26" s="5"/>
    </row>
    <row r="27" spans="1:11" ht="54" customHeight="1" thickBot="1">
      <c r="A27" s="28" t="s">
        <v>14</v>
      </c>
      <c r="B27" s="17" t="s">
        <v>11</v>
      </c>
      <c r="C27" s="30"/>
      <c r="D27" s="55">
        <f>E27*0.8</f>
        <v>21456</v>
      </c>
      <c r="E27" s="61">
        <f>E17+E13*2</f>
        <v>26820</v>
      </c>
      <c r="F27" s="4"/>
      <c r="G27" s="3"/>
      <c r="J27" s="8"/>
      <c r="K27" s="5"/>
    </row>
    <row r="28" spans="1:10" s="2" customFormat="1" ht="60" customHeight="1">
      <c r="A28" s="67" t="s">
        <v>19</v>
      </c>
      <c r="B28" s="68"/>
      <c r="C28" s="68"/>
      <c r="D28" s="68"/>
      <c r="E28" s="68"/>
      <c r="F28"/>
      <c r="G28"/>
      <c r="H28" s="3"/>
      <c r="I28" s="3"/>
      <c r="J28" s="3"/>
    </row>
    <row r="29" spans="1:5" ht="20.25" customHeight="1">
      <c r="A29" s="65" t="s">
        <v>35</v>
      </c>
      <c r="B29" s="65"/>
      <c r="C29" s="65"/>
      <c r="D29" s="65"/>
      <c r="E29" s="65"/>
    </row>
    <row r="30" spans="1:5" ht="20.25" customHeight="1">
      <c r="A30" s="66" t="s">
        <v>41</v>
      </c>
      <c r="B30" s="63"/>
      <c r="C30" s="63"/>
      <c r="D30" s="63"/>
      <c r="E30" s="63"/>
    </row>
    <row r="31" spans="1:5" ht="12.75">
      <c r="A31" s="1"/>
      <c r="C31" s="9"/>
      <c r="D31" s="2"/>
      <c r="E31" s="1"/>
    </row>
    <row r="32" spans="1:5" ht="12.75">
      <c r="A32" s="1"/>
      <c r="C32" s="10"/>
      <c r="D32" s="2"/>
      <c r="E32" s="1"/>
    </row>
    <row r="33" spans="1:5" ht="12.75">
      <c r="A33" s="1"/>
      <c r="C33" s="10"/>
      <c r="D33" s="2"/>
      <c r="E33" s="11"/>
    </row>
    <row r="34" spans="1:5" ht="12.75">
      <c r="A34" s="1"/>
      <c r="C34" s="12"/>
      <c r="E34" s="11"/>
    </row>
    <row r="35" spans="5:6" ht="12.75">
      <c r="E35" s="12"/>
      <c r="F35" s="13"/>
    </row>
    <row r="36" ht="12.75">
      <c r="E36" s="12"/>
    </row>
  </sheetData>
  <sheetProtection/>
  <mergeCells count="5">
    <mergeCell ref="A25:E25"/>
    <mergeCell ref="A21:E21"/>
    <mergeCell ref="A29:E29"/>
    <mergeCell ref="A30:E30"/>
    <mergeCell ref="A28:E28"/>
  </mergeCells>
  <hyperlinks>
    <hyperlink ref="E7" r:id="rId1" display="www.ainamebel.ru"/>
  </hyperlinks>
  <printOptions/>
  <pageMargins left="1.1811023622047245" right="0.3937007874015748" top="0.3937007874015748" bottom="0.7874015748031497" header="0" footer="0"/>
  <pageSetup fitToHeight="1" fitToWidth="1" horizontalDpi="600" verticalDpi="600" orientation="portrait" paperSize="9" scale="51" r:id="rId3"/>
  <headerFooter alignWithMargins="0">
    <oddHeader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Comp</cp:lastModifiedBy>
  <cp:lastPrinted>2019-04-01T07:02:20Z</cp:lastPrinted>
  <dcterms:created xsi:type="dcterms:W3CDTF">2000-10-26T04:27:59Z</dcterms:created>
  <dcterms:modified xsi:type="dcterms:W3CDTF">2019-06-27T04:41:24Z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